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<sst xmlns="http://schemas.openxmlformats.org/spreadsheetml/2006/main" count="69" uniqueCount="66">
  <si>
    <t xml:space="preserve">BUDGET PREVISIONNEL AFEF 2025</t>
  </si>
  <si>
    <t xml:space="preserve">CHARGES</t>
  </si>
  <si>
    <t xml:space="preserve">Montant</t>
  </si>
  <si>
    <t xml:space="preserve">PRODUITS</t>
  </si>
  <si>
    <t xml:space="preserve">CHARGES DIRECTES</t>
  </si>
  <si>
    <t xml:space="preserve">prévu</t>
  </si>
  <si>
    <t xml:space="preserve">réalisé</t>
  </si>
  <si>
    <t xml:space="preserve">RESSOURCES DIRECTES</t>
  </si>
  <si>
    <t xml:space="preserve">60 - Achats</t>
  </si>
  <si>
    <t xml:space="preserve">70- Vente de produits, prestations de services</t>
  </si>
  <si>
    <t xml:space="preserve">matières et fournitures pédagogiques</t>
  </si>
  <si>
    <t xml:space="preserve">matières et fournitures administratives</t>
  </si>
  <si>
    <t xml:space="preserve">74 - Subventions</t>
  </si>
  <si>
    <t xml:space="preserve">prestations de services</t>
  </si>
  <si>
    <t xml:space="preserve">Etat : Education Nationale</t>
  </si>
  <si>
    <t xml:space="preserve">61- Services extérieurs</t>
  </si>
  <si>
    <t xml:space="preserve">6132-locations</t>
  </si>
  <si>
    <t xml:space="preserve">Région</t>
  </si>
  <si>
    <t xml:space="preserve">6165- assurance</t>
  </si>
  <si>
    <t xml:space="preserve">Département</t>
  </si>
  <si>
    <t xml:space="preserve">6185- frais de colloque</t>
  </si>
  <si>
    <t xml:space="preserve">618520- préparation Congrès FIPF</t>
  </si>
  <si>
    <t xml:space="preserve">62 -  Autres services extérieurs</t>
  </si>
  <si>
    <t xml:space="preserve">Intercommunalité</t>
  </si>
  <si>
    <t xml:space="preserve">622-Rémunérations d’intermédiaires</t>
  </si>
  <si>
    <t xml:space="preserve">623-publicité</t>
  </si>
  <si>
    <t xml:space="preserve">Commune</t>
  </si>
  <si>
    <t xml:space="preserve">62511-déplacements des bénévoles</t>
  </si>
  <si>
    <t xml:space="preserve">62512-missions des bénévoles</t>
  </si>
  <si>
    <t xml:space="preserve">Organismes sociaux</t>
  </si>
  <si>
    <t xml:space="preserve">62513-intervenants bénévoles</t>
  </si>
  <si>
    <t xml:space="preserve">6262-téléphone, affranchissement</t>
  </si>
  <si>
    <t xml:space="preserve">Fonds européens</t>
  </si>
  <si>
    <t xml:space="preserve">626201- site</t>
  </si>
  <si>
    <t xml:space="preserve">627-frais bancaires</t>
  </si>
  <si>
    <t xml:space="preserve">agence des paiements  emplois aidés)</t>
  </si>
  <si>
    <t xml:space="preserve">6581 – Cotisation FIPF</t>
  </si>
  <si>
    <t xml:space="preserve">63- Impôts et taxes</t>
  </si>
  <si>
    <t xml:space="preserve">autres établissements publics, FDVA</t>
  </si>
  <si>
    <t xml:space="preserve">64- Charges de personnel</t>
  </si>
  <si>
    <t xml:space="preserve">aides privées</t>
  </si>
  <si>
    <t xml:space="preserve">65 - autres charges de gestion courante</t>
  </si>
  <si>
    <t xml:space="preserve">75 - Autres produits de gestion courante</t>
  </si>
  <si>
    <t xml:space="preserve">dont 756- cotisations</t>
  </si>
  <si>
    <t xml:space="preserve">66 - Charges financières</t>
  </si>
  <si>
    <t xml:space="preserve">76 - Produits financiers</t>
  </si>
  <si>
    <t xml:space="preserve">67 - Charges exceptionnelles</t>
  </si>
  <si>
    <t xml:space="preserve">68 - Dotation aux amortissements</t>
  </si>
  <si>
    <t xml:space="preserve">78 - Reprise sur amortissements, sur fonds propres</t>
  </si>
  <si>
    <t xml:space="preserve">CHARGES INDIRECTES</t>
  </si>
  <si>
    <t xml:space="preserve">Charges fixes de fonctionnement</t>
  </si>
  <si>
    <t xml:space="preserve">frais financiers</t>
  </si>
  <si>
    <t xml:space="preserve">autres</t>
  </si>
  <si>
    <t xml:space="preserve">TOTAL DES CHARGES</t>
  </si>
  <si>
    <t xml:space="preserve">TOTAL DES PRODUITS</t>
  </si>
  <si>
    <t xml:space="preserve">CONTRIBUTIONS VOLONTAIRES</t>
  </si>
  <si>
    <t xml:space="preserve">86 - Emploi des contributions volontaires</t>
  </si>
  <si>
    <t xml:space="preserve">87 - Contributions volontaires en nature</t>
  </si>
  <si>
    <t xml:space="preserve">860-secours en nature</t>
  </si>
  <si>
    <t xml:space="preserve">870-bénévolat</t>
  </si>
  <si>
    <t xml:space="preserve">861-862-mise à disposition gratuite de biens et prestations</t>
  </si>
  <si>
    <t xml:space="preserve">871-prestations en nature</t>
  </si>
  <si>
    <t xml:space="preserve">864-personnel bénévole</t>
  </si>
  <si>
    <t xml:space="preserve">875-dons en nature</t>
  </si>
  <si>
    <t xml:space="preserve">TOTAL BÉNÉVOLAT</t>
  </si>
  <si>
    <t xml:space="preserve">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</si>
</sst>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0C]General"/>
    <numFmt numFmtId="166" formatCode="General"/>
  </numFmts>
  <fonts count="24">
    <font>
      <sz val="12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color rgb="FFCC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8"/>
      <color rgb="FF000000"/>
      <name val="Arial"/>
      <family val="0"/>
      <charset val="1"/>
    </font>
    <font>
      <u val="single"/>
      <sz val="10"/>
      <color rgb="FF0000EE"/>
      <name val="Arial"/>
      <family val="0"/>
      <charset val="1"/>
    </font>
    <font>
      <sz val="10"/>
      <color rgb="FF996600"/>
      <name val="Arial"/>
      <family val="0"/>
      <charset val="1"/>
    </font>
    <font>
      <sz val="16"/>
      <color rgb="FF000000"/>
      <name val="Calibri"/>
      <family val="2"/>
      <charset val="1"/>
    </font>
    <font>
      <sz val="12"/>
      <color rgb="FF000000"/>
      <name val="Calibri1"/>
      <family val="0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FF"/>
      <name val="Calibri"/>
      <family val="2"/>
      <charset val="1"/>
    </font>
    <font>
      <sz val="12"/>
      <color rgb="FFFF0000"/>
      <name val="Calibri1"/>
      <family val="0"/>
      <charset val="1"/>
    </font>
    <font>
      <sz val="12"/>
      <color rgb="FF000000"/>
      <name val="Calibri"/>
      <family val="2"/>
      <charset val="1"/>
    </font>
    <font>
      <sz val="12"/>
      <color rgb="FFC9211E"/>
      <name val="Calibri1"/>
      <family val="0"/>
      <charset val="1"/>
    </font>
    <font>
      <sz val="8"/>
      <color rgb="FF000000"/>
      <name val="Calibri1"/>
      <family val="0"/>
      <charset val="1"/>
    </font>
    <font>
      <sz val="12"/>
      <color rgb="FFC9211E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6D9F1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921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DDDDD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9" borderId="1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3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" xfId="3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" xfId="36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1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10" borderId="1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10" borderId="1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1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1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1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5" fillId="10" borderId="1" xfId="3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1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9" fillId="9" borderId="1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1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1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9" borderId="1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(user) 12" xfId="28"/>
    <cellStyle name="Heading 1 13" xfId="29"/>
    <cellStyle name="Heading 2 14" xfId="30"/>
    <cellStyle name="Hyperlink 15" xfId="31"/>
    <cellStyle name="Neutral 16" xfId="32"/>
    <cellStyle name="Status 17" xfId="33"/>
    <cellStyle name="Text 18" xfId="34"/>
    <cellStyle name="Warning 19" xfId="35"/>
    <cellStyle name="Excel Built-in Normal" xfId="3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A13" activeCellId="0" sqref="A13"/>
    </sheetView>
  </sheetViews>
  <sheetFormatPr defaultColWidth="14.30859375" defaultRowHeight="16" zeroHeight="false" outlineLevelRow="0" outlineLevelCol="0"/>
  <cols>
    <col collapsed="false" customWidth="true" hidden="false" outlineLevel="0" max="1" min="1" style="0" width="46.14"/>
    <col collapsed="false" customWidth="true" hidden="false" outlineLevel="0" max="4" min="4" style="0" width="54.71"/>
  </cols>
  <sheetData>
    <row r="1" s="2" customFormat="true" ht="21" hidden="false" customHeight="false" outlineLevel="0" collapsed="false">
      <c r="A1" s="1" t="s">
        <v>0</v>
      </c>
      <c r="B1" s="1"/>
      <c r="C1" s="1"/>
      <c r="D1" s="1"/>
      <c r="E1" s="1"/>
      <c r="F1" s="1"/>
    </row>
    <row r="2" s="2" customFormat="true" ht="16" hidden="false" customHeight="false" outlineLevel="0" collapsed="false">
      <c r="A2" s="3"/>
      <c r="B2" s="4"/>
      <c r="C2" s="4"/>
      <c r="D2" s="3"/>
      <c r="E2" s="4"/>
      <c r="F2" s="4"/>
    </row>
    <row r="3" s="2" customFormat="true" ht="19" hidden="false" customHeight="false" outlineLevel="0" collapsed="false">
      <c r="A3" s="5" t="s">
        <v>1</v>
      </c>
      <c r="B3" s="5" t="s">
        <v>2</v>
      </c>
      <c r="C3" s="5"/>
      <c r="D3" s="5" t="s">
        <v>3</v>
      </c>
      <c r="E3" s="5" t="s">
        <v>2</v>
      </c>
      <c r="F3" s="5"/>
    </row>
    <row r="4" s="2" customFormat="true" ht="19" hidden="false" customHeight="false" outlineLevel="0" collapsed="false">
      <c r="A4" s="6" t="s">
        <v>4</v>
      </c>
      <c r="B4" s="7" t="s">
        <v>5</v>
      </c>
      <c r="C4" s="7" t="s">
        <v>6</v>
      </c>
      <c r="D4" s="6" t="s">
        <v>7</v>
      </c>
      <c r="E4" s="7" t="s">
        <v>5</v>
      </c>
      <c r="F4" s="7" t="s">
        <v>6</v>
      </c>
    </row>
    <row r="5" customFormat="false" ht="16" hidden="false" customHeight="false" outlineLevel="0" collapsed="false">
      <c r="A5" s="8" t="s">
        <v>8</v>
      </c>
      <c r="B5" s="9" t="n">
        <f aca="false">SUM(B6:B8)</f>
        <v>1000</v>
      </c>
      <c r="C5" s="9" t="n">
        <f aca="false">SUM(C6:C8)</f>
        <v>0</v>
      </c>
      <c r="D5" s="8" t="s">
        <v>9</v>
      </c>
      <c r="E5" s="9" t="n">
        <f aca="false">SUM(E6)</f>
        <v>300</v>
      </c>
    </row>
    <row r="6" customFormat="false" ht="16" hidden="false" customHeight="false" outlineLevel="0" collapsed="false">
      <c r="A6" s="3" t="s">
        <v>10</v>
      </c>
      <c r="B6" s="4" t="n">
        <v>200</v>
      </c>
      <c r="C6" s="4"/>
      <c r="D6" s="3"/>
      <c r="E6" s="4" t="n">
        <v>300</v>
      </c>
    </row>
    <row r="7" customFormat="false" ht="16" hidden="false" customHeight="false" outlineLevel="0" collapsed="false">
      <c r="A7" s="3" t="s">
        <v>11</v>
      </c>
      <c r="B7" s="4" t="n">
        <v>500</v>
      </c>
      <c r="C7" s="4"/>
      <c r="D7" s="8" t="s">
        <v>12</v>
      </c>
      <c r="E7" s="9" t="n">
        <f aca="false">SUM(E8:E25)</f>
        <v>20700</v>
      </c>
    </row>
    <row r="8" customFormat="false" ht="16" hidden="false" customHeight="false" outlineLevel="0" collapsed="false">
      <c r="A8" s="3" t="s">
        <v>13</v>
      </c>
      <c r="B8" s="4" t="n">
        <v>300</v>
      </c>
      <c r="C8" s="4"/>
      <c r="D8" s="3" t="s">
        <v>14</v>
      </c>
      <c r="E8" s="4" t="n">
        <v>20000</v>
      </c>
    </row>
    <row r="9" customFormat="false" ht="16" hidden="false" customHeight="false" outlineLevel="0" collapsed="false">
      <c r="A9" s="8" t="s">
        <v>15</v>
      </c>
      <c r="B9" s="9" t="n">
        <f aca="false">B10+B11+B12+B13</f>
        <v>16550</v>
      </c>
      <c r="C9" s="9" t="n">
        <f aca="false">C10+C11+C12+C13</f>
        <v>0</v>
      </c>
      <c r="D9" s="3"/>
      <c r="E9" s="4"/>
    </row>
    <row r="10" customFormat="false" ht="16" hidden="false" customHeight="false" outlineLevel="0" collapsed="false">
      <c r="A10" s="3" t="s">
        <v>16</v>
      </c>
      <c r="B10" s="4" t="n">
        <v>250</v>
      </c>
      <c r="C10" s="4"/>
      <c r="D10" s="3" t="s">
        <v>17</v>
      </c>
      <c r="E10" s="4"/>
    </row>
    <row r="11" customFormat="false" ht="16" hidden="false" customHeight="false" outlineLevel="0" collapsed="false">
      <c r="A11" s="3" t="s">
        <v>18</v>
      </c>
      <c r="B11" s="4" t="n">
        <v>500</v>
      </c>
      <c r="C11" s="4"/>
      <c r="D11" s="3" t="s">
        <v>19</v>
      </c>
      <c r="E11" s="4"/>
    </row>
    <row r="12" customFormat="false" ht="16" hidden="false" customHeight="false" outlineLevel="0" collapsed="false">
      <c r="A12" s="3" t="s">
        <v>20</v>
      </c>
      <c r="B12" s="4" t="n">
        <v>800</v>
      </c>
      <c r="C12" s="4"/>
      <c r="D12" s="3"/>
      <c r="E12" s="4"/>
    </row>
    <row r="13" customFormat="false" ht="16" hidden="false" customHeight="false" outlineLevel="0" collapsed="false">
      <c r="A13" s="10" t="s">
        <v>21</v>
      </c>
      <c r="B13" s="4" t="n">
        <v>15000</v>
      </c>
      <c r="C13" s="4"/>
      <c r="D13" s="3"/>
      <c r="E13" s="4"/>
    </row>
    <row r="14" customFormat="false" ht="16" hidden="false" customHeight="false" outlineLevel="0" collapsed="false">
      <c r="A14" s="8" t="s">
        <v>22</v>
      </c>
      <c r="B14" s="9" t="n">
        <f aca="false">SUM(B15:B23)</f>
        <v>10450</v>
      </c>
      <c r="C14" s="9" t="n">
        <f aca="false">SUM(C16:C22)</f>
        <v>0</v>
      </c>
      <c r="D14" s="3" t="s">
        <v>23</v>
      </c>
      <c r="E14" s="4"/>
    </row>
    <row r="15" customFormat="false" ht="16" hidden="false" customHeight="false" outlineLevel="0" collapsed="false">
      <c r="A15" s="0" t="s">
        <v>24</v>
      </c>
      <c r="B15" s="11" t="n">
        <v>800</v>
      </c>
      <c r="C15" s="4"/>
      <c r="D15" s="3"/>
      <c r="E15" s="4"/>
    </row>
    <row r="16" customFormat="false" ht="16" hidden="false" customHeight="false" outlineLevel="0" collapsed="false">
      <c r="A16" s="3" t="s">
        <v>25</v>
      </c>
      <c r="B16" s="4" t="n">
        <v>1000</v>
      </c>
      <c r="C16" s="4"/>
      <c r="D16" s="3" t="s">
        <v>26</v>
      </c>
      <c r="E16" s="4"/>
    </row>
    <row r="17" customFormat="false" ht="16" hidden="false" customHeight="false" outlineLevel="0" collapsed="false">
      <c r="A17" s="3" t="s">
        <v>27</v>
      </c>
      <c r="B17" s="4" t="n">
        <v>4000</v>
      </c>
      <c r="C17" s="4"/>
      <c r="D17" s="3"/>
      <c r="E17" s="4"/>
    </row>
    <row r="18" customFormat="false" ht="16" hidden="false" customHeight="false" outlineLevel="0" collapsed="false">
      <c r="A18" s="3" t="s">
        <v>28</v>
      </c>
      <c r="B18" s="4" t="n">
        <v>2000</v>
      </c>
      <c r="C18" s="4"/>
      <c r="D18" s="3" t="s">
        <v>29</v>
      </c>
      <c r="E18" s="4"/>
    </row>
    <row r="19" customFormat="false" ht="16" hidden="false" customHeight="false" outlineLevel="0" collapsed="false">
      <c r="A19" s="3" t="s">
        <v>30</v>
      </c>
      <c r="B19" s="4" t="n">
        <v>900</v>
      </c>
      <c r="C19" s="4"/>
      <c r="D19" s="3"/>
      <c r="E19" s="4"/>
    </row>
    <row r="20" customFormat="false" ht="16" hidden="false" customHeight="false" outlineLevel="0" collapsed="false">
      <c r="A20" s="10" t="s">
        <v>31</v>
      </c>
      <c r="B20" s="4" t="n">
        <v>100</v>
      </c>
      <c r="C20" s="4"/>
      <c r="D20" s="3" t="s">
        <v>32</v>
      </c>
      <c r="E20" s="4"/>
    </row>
    <row r="21" customFormat="false" ht="16" hidden="false" customHeight="false" outlineLevel="0" collapsed="false">
      <c r="A21" s="3" t="s">
        <v>33</v>
      </c>
      <c r="B21" s="4" t="n">
        <v>1400</v>
      </c>
      <c r="C21" s="4"/>
      <c r="D21" s="3"/>
      <c r="E21" s="4"/>
    </row>
    <row r="22" customFormat="false" ht="16" hidden="false" customHeight="false" outlineLevel="0" collapsed="false">
      <c r="A22" s="3" t="s">
        <v>34</v>
      </c>
      <c r="B22" s="4" t="n">
        <v>100</v>
      </c>
      <c r="C22" s="4"/>
      <c r="D22" s="3" t="s">
        <v>35</v>
      </c>
      <c r="E22" s="4"/>
    </row>
    <row r="23" customFormat="false" ht="16" hidden="false" customHeight="false" outlineLevel="0" collapsed="false">
      <c r="A23" s="3" t="s">
        <v>36</v>
      </c>
      <c r="B23" s="4" t="n">
        <v>150</v>
      </c>
      <c r="C23" s="4"/>
      <c r="D23" s="3"/>
      <c r="E23" s="4"/>
    </row>
    <row r="24" customFormat="false" ht="16" hidden="false" customHeight="false" outlineLevel="0" collapsed="false">
      <c r="A24" s="8" t="s">
        <v>37</v>
      </c>
      <c r="B24" s="9"/>
      <c r="C24" s="4"/>
      <c r="D24" s="3" t="s">
        <v>38</v>
      </c>
      <c r="E24" s="4" t="n">
        <v>700</v>
      </c>
    </row>
    <row r="25" customFormat="false" ht="16" hidden="false" customHeight="false" outlineLevel="0" collapsed="false">
      <c r="A25" s="8" t="s">
        <v>39</v>
      </c>
      <c r="B25" s="9"/>
      <c r="C25" s="4"/>
      <c r="D25" s="3" t="s">
        <v>40</v>
      </c>
      <c r="E25" s="4"/>
    </row>
    <row r="26" customFormat="false" ht="16" hidden="false" customHeight="false" outlineLevel="0" collapsed="false">
      <c r="A26" s="8" t="s">
        <v>41</v>
      </c>
      <c r="B26" s="9"/>
      <c r="C26" s="4"/>
      <c r="D26" s="8" t="s">
        <v>42</v>
      </c>
      <c r="E26" s="9" t="n">
        <v>6500</v>
      </c>
    </row>
    <row r="27" customFormat="false" ht="16" hidden="false" customHeight="false" outlineLevel="0" collapsed="false">
      <c r="A27" s="3"/>
      <c r="B27" s="9"/>
      <c r="C27" s="4"/>
      <c r="D27" s="3" t="s">
        <v>43</v>
      </c>
      <c r="E27" s="4" t="n">
        <v>6300</v>
      </c>
    </row>
    <row r="28" customFormat="false" ht="16" hidden="false" customHeight="false" outlineLevel="0" collapsed="false">
      <c r="A28" s="8" t="s">
        <v>44</v>
      </c>
      <c r="B28" s="9"/>
      <c r="C28" s="4"/>
      <c r="D28" s="8" t="s">
        <v>45</v>
      </c>
      <c r="E28" s="9" t="n">
        <v>500</v>
      </c>
    </row>
    <row r="29" customFormat="false" ht="16" hidden="false" customHeight="false" outlineLevel="0" collapsed="false">
      <c r="A29" s="8" t="s">
        <v>46</v>
      </c>
      <c r="B29" s="9"/>
      <c r="C29" s="4"/>
      <c r="D29" s="3"/>
      <c r="E29" s="4"/>
    </row>
    <row r="30" customFormat="false" ht="16" hidden="false" customHeight="false" outlineLevel="0" collapsed="false">
      <c r="A30" s="8" t="s">
        <v>47</v>
      </c>
      <c r="B30" s="9"/>
      <c r="C30" s="4"/>
      <c r="D30" s="8" t="s">
        <v>48</v>
      </c>
      <c r="E30" s="4"/>
    </row>
    <row r="31" customFormat="false" ht="16" hidden="false" customHeight="false" outlineLevel="0" collapsed="false">
      <c r="A31" s="3"/>
      <c r="B31" s="4"/>
      <c r="C31" s="4"/>
      <c r="D31" s="3"/>
      <c r="E31" s="4"/>
    </row>
    <row r="32" customFormat="false" ht="16" hidden="false" customHeight="false" outlineLevel="0" collapsed="false">
      <c r="A32" s="3"/>
      <c r="B32" s="4"/>
      <c r="C32" s="4"/>
      <c r="D32" s="3"/>
      <c r="E32" s="4"/>
    </row>
    <row r="33" customFormat="false" ht="19" hidden="false" customHeight="false" outlineLevel="0" collapsed="false">
      <c r="A33" s="6" t="s">
        <v>49</v>
      </c>
      <c r="B33" s="7"/>
      <c r="C33" s="7"/>
      <c r="D33" s="12"/>
      <c r="E33" s="7"/>
    </row>
    <row r="34" customFormat="false" ht="16" hidden="false" customHeight="false" outlineLevel="0" collapsed="false">
      <c r="A34" s="3" t="s">
        <v>50</v>
      </c>
      <c r="B34" s="13"/>
      <c r="C34" s="4"/>
      <c r="D34" s="3"/>
      <c r="E34" s="4"/>
    </row>
    <row r="35" customFormat="false" ht="16" hidden="false" customHeight="false" outlineLevel="0" collapsed="false">
      <c r="A35" s="3" t="s">
        <v>51</v>
      </c>
      <c r="B35" s="4"/>
      <c r="C35" s="4"/>
      <c r="D35" s="3"/>
      <c r="E35" s="4"/>
    </row>
    <row r="36" customFormat="false" ht="16" hidden="false" customHeight="false" outlineLevel="0" collapsed="false">
      <c r="A36" s="3" t="s">
        <v>52</v>
      </c>
      <c r="B36" s="4"/>
      <c r="C36" s="4"/>
      <c r="D36" s="3"/>
      <c r="E36" s="4"/>
    </row>
    <row r="37" customFormat="false" ht="16" hidden="false" customHeight="false" outlineLevel="0" collapsed="false">
      <c r="A37" s="3"/>
      <c r="B37" s="4"/>
      <c r="C37" s="4"/>
      <c r="D37" s="3"/>
      <c r="E37" s="4"/>
    </row>
    <row r="38" customFormat="false" ht="19" hidden="false" customHeight="false" outlineLevel="0" collapsed="false">
      <c r="A38" s="5" t="s">
        <v>53</v>
      </c>
      <c r="B38" s="9" t="n">
        <f aca="false">SUM(B5+B9+B14+B24+B25+B26+B28+B29+B30+B33+B34+B35+B36)</f>
        <v>28000</v>
      </c>
      <c r="C38" s="9" t="n">
        <f aca="false">SUM(C5+C9+C14+C24+C25+C26+C28+C29+C30+C33+C34+C35+C36)</f>
        <v>0</v>
      </c>
      <c r="D38" s="5" t="s">
        <v>54</v>
      </c>
      <c r="E38" s="14" t="n">
        <f aca="false">SUM(E30+E28+E26+E7+E5)</f>
        <v>28000</v>
      </c>
    </row>
    <row r="39" customFormat="false" ht="16" hidden="false" customHeight="false" outlineLevel="0" collapsed="false">
      <c r="A39" s="3"/>
      <c r="B39" s="4"/>
      <c r="C39" s="4"/>
      <c r="D39" s="3"/>
      <c r="E39" s="4"/>
    </row>
    <row r="40" customFormat="false" ht="19" hidden="false" customHeight="false" outlineLevel="0" collapsed="false">
      <c r="A40" s="5" t="s">
        <v>55</v>
      </c>
      <c r="B40" s="5"/>
      <c r="C40" s="5"/>
      <c r="D40" s="5"/>
      <c r="E40" s="5"/>
      <c r="F40" s="5"/>
    </row>
    <row r="41" customFormat="false" ht="16" hidden="false" customHeight="false" outlineLevel="0" collapsed="false">
      <c r="A41" s="8" t="s">
        <v>56</v>
      </c>
      <c r="B41" s="4"/>
      <c r="C41" s="4"/>
      <c r="D41" s="8" t="s">
        <v>57</v>
      </c>
      <c r="E41" s="15" t="n">
        <f aca="false">SUM(E42:E44)</f>
        <v>161800</v>
      </c>
    </row>
    <row r="42" customFormat="false" ht="16" hidden="false" customHeight="false" outlineLevel="0" collapsed="false">
      <c r="A42" s="3" t="s">
        <v>58</v>
      </c>
      <c r="B42" s="4" t="n">
        <v>1800</v>
      </c>
      <c r="C42" s="4" t="n">
        <v>2000</v>
      </c>
      <c r="D42" s="3" t="s">
        <v>59</v>
      </c>
      <c r="E42" s="4" t="n">
        <v>55000</v>
      </c>
      <c r="F42" s="0" t="n">
        <v>60000</v>
      </c>
    </row>
    <row r="43" customFormat="false" ht="16" hidden="false" customHeight="false" outlineLevel="0" collapsed="false">
      <c r="A43" s="16" t="s">
        <v>60</v>
      </c>
      <c r="B43" s="4" t="n">
        <v>105000</v>
      </c>
      <c r="C43" s="4" t="n">
        <v>110000</v>
      </c>
      <c r="D43" s="3" t="s">
        <v>61</v>
      </c>
      <c r="E43" s="4" t="n">
        <v>105000</v>
      </c>
      <c r="F43" s="0" t="n">
        <v>110000</v>
      </c>
    </row>
    <row r="44" customFormat="false" ht="16" hidden="false" customHeight="false" outlineLevel="0" collapsed="false">
      <c r="A44" s="3" t="s">
        <v>62</v>
      </c>
      <c r="B44" s="4" t="n">
        <v>55000</v>
      </c>
      <c r="C44" s="4" t="n">
        <v>60000</v>
      </c>
      <c r="D44" s="3" t="s">
        <v>63</v>
      </c>
      <c r="E44" s="4" t="n">
        <v>1800</v>
      </c>
      <c r="F44" s="0" t="n">
        <v>2000</v>
      </c>
    </row>
    <row r="45" customFormat="false" ht="16" hidden="false" customHeight="false" outlineLevel="0" collapsed="false">
      <c r="A45" s="3"/>
      <c r="B45" s="4"/>
      <c r="C45" s="4"/>
      <c r="D45" s="3"/>
      <c r="E45" s="4"/>
    </row>
    <row r="46" customFormat="false" ht="17.35" hidden="false" customHeight="false" outlineLevel="0" collapsed="false">
      <c r="A46" s="17" t="s">
        <v>64</v>
      </c>
      <c r="B46" s="14" t="n">
        <f aca="false">SUM(B42:B44)</f>
        <v>161800</v>
      </c>
      <c r="C46" s="14" t="n">
        <f aca="false">SUM(C42:C44)</f>
        <v>172000</v>
      </c>
      <c r="D46" s="17" t="s">
        <v>65</v>
      </c>
      <c r="E46" s="18" t="n">
        <f aca="false">SUM(E42:E44)</f>
        <v>161800</v>
      </c>
      <c r="F46" s="18" t="n">
        <f aca="false">SUM(F42:F44)</f>
        <v>172000</v>
      </c>
    </row>
  </sheetData>
  <mergeCells count="4">
    <mergeCell ref="A1:F1"/>
    <mergeCell ref="B3:C3"/>
    <mergeCell ref="E3:F3"/>
    <mergeCell ref="A40:F40"/>
  </mergeCells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LibreOffice/6.4.0.3$MacOSX_X86_64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2024-02-08T10:11:06Z</dcterms:created>
  <dc:creator/>
  <dc:description/>
  <dc:language>fr-FR</dc:language>
  <cp:lastModifiedBy/>
  <dcterms:modified xsi:type="dcterms:W3CDTF">2025-02-06T12:03:51Z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